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semestrielle'!$C$51</definedName>
    <definedName name="DATE">'Déclaration semestrielle'!$A$9</definedName>
    <definedName name="EXOMOIS1" localSheetId="2">'2'!#REF!+'2'!#REF!+'2'!#REF!+'2'!#REF!</definedName>
    <definedName name="EXOMOIS1" localSheetId="3">'3'!#REF!+'3'!#REF!+'3'!#REF!+'3'!#REF!</definedName>
    <definedName name="EXOMOIS1" localSheetId="4">'4'!#REF!+'4'!#REF!+'4'!#REF!+'4'!#REF!</definedName>
    <definedName name="EXOMOIS1" localSheetId="5">'5'!#REF!+'5'!#REF!+'5'!#REF!+'5'!#REF!</definedName>
    <definedName name="EXOMOIS1" localSheetId="6">'6'!#REF!+'6'!#REF!+'6'!#REF!+'6'!#REF!</definedName>
    <definedName name="EXOMOIS1">'1'!#REF!+'1'!#REF!+'1'!#REF!+'1'!#REF!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semestrielle'!$B$51</definedName>
    <definedName name="MOIS2">'Déclaration semestrielle'!$B$52</definedName>
    <definedName name="MOIS3">'Déclaration semestrielle'!$B$53</definedName>
    <definedName name="MOIS4">'Déclaration semestrielle'!$B$54</definedName>
    <definedName name="MOIS5">'Déclaration semestrielle'!$B$55</definedName>
    <definedName name="MOIS6">'Déclaration semestrielle'!$B$56</definedName>
    <definedName name="TOTALMOIS1" localSheetId="2">'2'!#REF!</definedName>
    <definedName name="TOTALMOIS1" localSheetId="3">'3'!#REF!</definedName>
    <definedName name="TOTALMOIS1" localSheetId="4">'4'!#REF!</definedName>
    <definedName name="TOTALMOIS1" localSheetId="5">'5'!#REF!</definedName>
    <definedName name="TOTALMOIS1" localSheetId="6">'6'!#REF!</definedName>
    <definedName name="TOTALMOIS1">'1'!#REF!</definedName>
    <definedName name="TOTALMOIS2">#REF!</definedName>
    <definedName name="TOTALMOIS3">#REF!</definedName>
    <definedName name="TOTALMOIS4">#REF!</definedName>
    <definedName name="TOTALMOIS5">#REF!</definedName>
    <definedName name="TOTALMOIS6">#REF!</definedName>
  </definedNames>
  <calcPr fullCalcOnLoad="1"/>
</workbook>
</file>

<file path=xl/sharedStrings.xml><?xml version="1.0" encoding="utf-8"?>
<sst xmlns="http://schemas.openxmlformats.org/spreadsheetml/2006/main" count="1126" uniqueCount="103">
  <si>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</si>
  <si>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</si>
  <si>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</si>
  <si>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</si>
  <si>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</si>
  <si>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</si>
  <si>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</si>
  <si>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</si>
  <si>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</si>
  <si>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</si>
  <si>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</si>
  <si>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</si>
  <si>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</si>
  <si>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A</t>
  </si>
  <si>
    <t>B</t>
  </si>
  <si>
    <t>C</t>
  </si>
  <si>
    <t>D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</si>
  <si>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</si>
  <si>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</si>
  <si>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</si>
  <si>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</si>
  <si>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</si>
  <si>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</si>
  <si>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C - Les personnes bénéficiant d'un hébergement d'urgence ou d'un relogement temporaire</t>
  </si>
  <si>
    <t>D - Les personnes assujetties à la Taxe d'Habitation sur le territoire d'Angers Loire Métropole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</si>
  <si>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</si>
  <si>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</si>
  <si>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</si>
  <si>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</si>
  <si>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</si>
  <si>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</si>
  <si>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t>Janvier</t>
  </si>
  <si>
    <t>Février</t>
  </si>
  <si>
    <t>Mars</t>
  </si>
  <si>
    <t>Avril</t>
  </si>
  <si>
    <t>Mai</t>
  </si>
  <si>
    <t>Juin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</si>
  <si>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</si>
  <si>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Calcul du prix de location par nuit</t>
  </si>
  <si>
    <r>
      <rPr>
        <b/>
        <sz val="11"/>
        <rFont val="Calibri"/>
        <family val="2"/>
      </rPr>
      <t>TOTAUX</t>
    </r>
  </si>
  <si>
    <t>Date de déclaration
du                  au</t>
  </si>
  <si>
    <t>Exemple</t>
  </si>
  <si>
    <t>Séjour 1</t>
  </si>
  <si>
    <t>Séjour 2</t>
  </si>
  <si>
    <t>Séjour 3</t>
  </si>
  <si>
    <t>Séjour 4</t>
  </si>
  <si>
    <t>Séjour 5</t>
  </si>
  <si>
    <t>Séjour 6</t>
  </si>
  <si>
    <t>Séjour 7</t>
  </si>
  <si>
    <t>Séjour 8</t>
  </si>
  <si>
    <t>Séjour 9</t>
  </si>
  <si>
    <t>Séjour 10</t>
  </si>
  <si>
    <t>Séjour 11</t>
  </si>
  <si>
    <t>Séjour 12</t>
  </si>
  <si>
    <t>Séjour 13</t>
  </si>
  <si>
    <t>Séjour 14</t>
  </si>
  <si>
    <t>Séjour 15</t>
  </si>
  <si>
    <t>Séjour 16</t>
  </si>
  <si>
    <t>Séjour 17</t>
  </si>
  <si>
    <t>Séjour 18</t>
  </si>
  <si>
    <t>Séjour 19</t>
  </si>
  <si>
    <t>Séjour 20</t>
  </si>
  <si>
    <t>Séjour 21</t>
  </si>
  <si>
    <t>Séjour 22</t>
  </si>
  <si>
    <t>Séjour 23</t>
  </si>
  <si>
    <t>Séjour 24</t>
  </si>
  <si>
    <t>Séjour 25</t>
  </si>
  <si>
    <t>Séjour 26</t>
  </si>
  <si>
    <t>Séjour 27</t>
  </si>
  <si>
    <t>Séjour 28</t>
  </si>
  <si>
    <t>Début séjour</t>
  </si>
  <si>
    <t>Fin séjour</t>
  </si>
  <si>
    <t>/</t>
  </si>
  <si>
    <t>X</t>
  </si>
  <si>
    <t>Tarif d'une nuit</t>
  </si>
  <si>
    <t>Nombre de personnes totales</t>
  </si>
  <si>
    <t>Nombre de nuits</t>
  </si>
  <si>
    <t>Nbre de pers. Imposées (hors exo)</t>
  </si>
  <si>
    <r>
      <t>% voté (1)</t>
    </r>
  </si>
  <si>
    <t>Prix unitaire TS (2)</t>
  </si>
  <si>
    <t>Montant taxe de séjour (3)</t>
  </si>
  <si>
    <t>Motifs d'exonération (4)</t>
  </si>
  <si>
    <t>(3) Montant de la taxe de séjour pour chaque séjour, le total est la somme déclarée au final</t>
  </si>
  <si>
    <t>(4) Motif d'exonération :</t>
  </si>
  <si>
    <t>(2) Si le prix unitaire Taxe de Séjour est supérieur à 1,50 €, le remplacer par le tarif plafond de 1,50 €</t>
  </si>
  <si>
    <t>(1) Taux voté par délibération du 10 septembre 2018</t>
  </si>
  <si>
    <t>NC</t>
  </si>
  <si>
    <t>Etat Mensuel - Hébergement non classé ou en attente de classement</t>
  </si>
  <si>
    <t>Hébergement non classé ou en attente de classement</t>
  </si>
  <si>
    <t>Fait à</t>
  </si>
  <si>
    <t>https://taxedesejour.ofeaweb.fr/ts/angersloiremetropole/</t>
  </si>
  <si>
    <t>Télé-déclaration et paiement via la plateforme :</t>
  </si>
  <si>
    <t xml:space="preserve">- carte bancaire, 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</si>
  <si>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</si>
  <si>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</si>
  <si>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MONTANT 
TAXE DE SEJOUR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</si>
  <si>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</si>
  <si>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t>Télé-déclaration et versement :</t>
  </si>
  <si>
    <t>Nombre de personnes assujetties</t>
  </si>
  <si>
    <t>Soit, nombre de nuitées taxables</t>
  </si>
  <si>
    <t>Calcul de la taxe de séjour à collecter</t>
  </si>
  <si>
    <t>1er SEMESTRE 2023</t>
  </si>
  <si>
    <t>AU PLUS TARD LE 31 JUILLET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</si>
</sst>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0.000"/>
    <numFmt numFmtId="172" formatCode="#,##0.0\ &quot;€&quot;"/>
    <numFmt numFmtId="173" formatCode="#,##0.000\ &quot;€&quot;"/>
    <numFmt numFmtId="174" formatCode="#,##0.0000\ &quot;€&quot;"/>
    <numFmt numFmtId="175" formatCode="#,##0.00000\ &quot;€&quot;"/>
    <numFmt numFmtId="176" formatCode="#,##0.00&quot; €&quot;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7"/>
      <color indexed="8"/>
      <name val="Berlin Sans FB Demi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 Rounded MT Bold"/>
      <family val="2"/>
    </font>
    <font>
      <b/>
      <sz val="11"/>
      <color indexed="10"/>
      <name val="Calibri"/>
      <family val="2"/>
    </font>
    <font>
      <i/>
      <sz val="9"/>
      <color indexed="18"/>
      <name val="Calibri"/>
      <family val="2"/>
    </font>
    <font>
      <b/>
      <u val="single"/>
      <sz val="9"/>
      <color indexed="1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b/>
      <sz val="10"/>
      <color indexed="8"/>
      <name val="Berlin Sans FB"/>
      <family val="2"/>
    </font>
    <font>
      <sz val="9"/>
      <color indexed="8"/>
      <name val="Arial Rounded MT Bold"/>
      <family val="2"/>
    </font>
    <font>
      <b/>
      <sz val="10"/>
      <color indexed="8"/>
      <name val="Arial Rounded MT Bold"/>
      <family val="2"/>
    </font>
    <font>
      <sz val="9"/>
      <color indexed="8"/>
      <name val="Berlin Sans FB"/>
      <family val="2"/>
    </font>
    <font>
      <b/>
      <u val="single"/>
      <sz val="18"/>
      <color indexed="8"/>
      <name val="Arial Rounded MT Bold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sz val="10"/>
      <color indexed="9"/>
      <name val="Univers Extended"/>
      <family val="2"/>
    </font>
    <font>
      <sz val="14"/>
      <color indexed="8"/>
      <name val="Arial Rounded MT Bold"/>
      <family val="2"/>
    </font>
    <font>
      <b/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sz val="14"/>
      <color indexed="9"/>
      <name val="Calibri"/>
      <family val="2"/>
    </font>
    <font>
      <sz val="12"/>
      <color indexed="9"/>
      <name val="Univers Extended"/>
      <family val="2"/>
    </font>
    <font>
      <b/>
      <sz val="16"/>
      <color indexed="9"/>
      <name val="Arial Rounded MT Bold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7"/>
      <color theme="1"/>
      <name val="Berlin Sans FB Demi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Arial Rounded MT Bold"/>
      <family val="2"/>
    </font>
    <font>
      <b/>
      <sz val="11"/>
      <color rgb="FFFF0000"/>
      <name val="Calibri"/>
      <family val="2"/>
    </font>
    <font>
      <i/>
      <sz val="9"/>
      <color theme="4" tint="-0.4999699890613556"/>
      <name val="Calibri"/>
      <family val="2"/>
    </font>
    <font>
      <b/>
      <u val="single"/>
      <sz val="9"/>
      <color theme="4" tint="-0.4999699890613556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Arial Rounded MT Bold"/>
      <family val="2"/>
    </font>
    <font>
      <b/>
      <sz val="10"/>
      <color theme="1"/>
      <name val="Berlin Sans FB"/>
      <family val="2"/>
    </font>
    <font>
      <sz val="9"/>
      <color theme="1"/>
      <name val="Arial Rounded MT Bold"/>
      <family val="2"/>
    </font>
    <font>
      <b/>
      <sz val="10"/>
      <color theme="1"/>
      <name val="Arial Rounded MT Bold"/>
      <family val="2"/>
    </font>
    <font>
      <sz val="9"/>
      <color theme="1"/>
      <name val="Berlin Sans FB"/>
      <family val="2"/>
    </font>
    <font>
      <i/>
      <sz val="10"/>
      <color rgb="FF000000"/>
      <name val="Calibri"/>
      <family val="2"/>
    </font>
    <font>
      <sz val="12"/>
      <color rgb="FFFFFFFF"/>
      <name val="Arial Rounded MT Bold"/>
      <family val="2"/>
    </font>
    <font>
      <b/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4"/>
      <color theme="1"/>
      <name val="Calibri"/>
      <family val="2"/>
    </font>
    <font>
      <i/>
      <sz val="8"/>
      <color theme="1"/>
      <name val="Berlin Sans FB"/>
      <family val="2"/>
    </font>
    <font>
      <sz val="10"/>
      <color theme="0"/>
      <name val="Univers Extended"/>
      <family val="2"/>
    </font>
    <font>
      <sz val="14"/>
      <color theme="1"/>
      <name val="Arial Rounded MT Bold"/>
      <family val="2"/>
    </font>
    <font>
      <b/>
      <u val="single"/>
      <sz val="18"/>
      <color theme="1"/>
      <name val="Arial Rounded MT Bold"/>
      <family val="2"/>
    </font>
    <font>
      <b/>
      <sz val="14"/>
      <color theme="0"/>
      <name val="Calibri"/>
      <family val="2"/>
    </font>
    <font>
      <sz val="12"/>
      <color theme="0"/>
      <name val="Univers Extended"/>
      <family val="2"/>
    </font>
    <font>
      <b/>
      <sz val="16"/>
      <color rgb="FFFFFFFF"/>
      <name val="Arial Rounded MT Bol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hair"/>
      <right style="thin"/>
      <top style="hair"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77" fillId="27" borderId="1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3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91" fillId="4" borderId="11" xfId="0" applyFont="1" applyFill="1" applyBorder="1" applyAlignment="1" applyProtection="1">
      <alignment/>
      <protection/>
    </xf>
    <xf numFmtId="0" fontId="92" fillId="4" borderId="0" xfId="0" applyFont="1" applyFill="1" applyBorder="1" applyAlignment="1" applyProtection="1">
      <alignment horizontal="right" vertical="top" wrapText="1"/>
      <protection/>
    </xf>
    <xf numFmtId="0" fontId="92" fillId="4" borderId="0" xfId="0" applyFont="1" applyFill="1" applyBorder="1" applyAlignment="1" applyProtection="1">
      <alignment horizontal="center" vertical="top" wrapText="1"/>
      <protection/>
    </xf>
    <xf numFmtId="0" fontId="94" fillId="4" borderId="0" xfId="0" applyFont="1" applyFill="1" applyBorder="1" applyAlignment="1" applyProtection="1">
      <alignment vertical="top" wrapText="1"/>
      <protection/>
    </xf>
    <xf numFmtId="0" fontId="91" fillId="4" borderId="12" xfId="0" applyFont="1" applyFill="1" applyBorder="1" applyAlignment="1" applyProtection="1">
      <alignment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90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2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5" fillId="0" borderId="0" xfId="0" applyFont="1" applyBorder="1" applyAlignment="1" applyProtection="1">
      <alignment horizontal="center" wrapText="1"/>
      <protection/>
    </xf>
    <xf numFmtId="0" fontId="95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96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justify"/>
      <protection/>
    </xf>
    <xf numFmtId="0" fontId="98" fillId="0" borderId="0" xfId="0" applyFont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9" fillId="0" borderId="0" xfId="0" applyFont="1" applyAlignment="1" applyProtection="1">
      <alignment horizontal="justify"/>
      <protection/>
    </xf>
    <xf numFmtId="0" fontId="99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100" fillId="0" borderId="11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0" fillId="0" borderId="11" xfId="0" applyFont="1" applyBorder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100" fillId="0" borderId="11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 horizontal="right" vertical="center" wrapText="1"/>
      <protection/>
    </xf>
    <xf numFmtId="0" fontId="100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1" fillId="34" borderId="14" xfId="0" applyNumberFormat="1" applyFont="1" applyFill="1" applyBorder="1" applyAlignment="1" applyProtection="1">
      <alignment horizontal="center" vertical="center" wrapText="1"/>
      <protection/>
    </xf>
    <xf numFmtId="49" fontId="102" fillId="34" borderId="14" xfId="0" applyNumberFormat="1" applyFont="1" applyFill="1" applyBorder="1" applyAlignment="1" applyProtection="1">
      <alignment horizontal="center" wrapText="1"/>
      <protection/>
    </xf>
    <xf numFmtId="164" fontId="92" fillId="34" borderId="14" xfId="48" applyNumberFormat="1" applyFont="1" applyFill="1" applyBorder="1" applyAlignment="1" applyProtection="1">
      <alignment horizontal="right" vertical="center" wrapText="1"/>
      <protection/>
    </xf>
    <xf numFmtId="0" fontId="101" fillId="34" borderId="14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2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91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4" borderId="14" xfId="0" applyFont="1" applyFill="1" applyBorder="1" applyAlignment="1" applyProtection="1">
      <alignment/>
      <protection/>
    </xf>
    <xf numFmtId="0" fontId="109" fillId="0" borderId="16" xfId="0" applyFont="1" applyFill="1" applyBorder="1" applyAlignment="1">
      <alignment horizontal="center" vertical="top" wrapText="1"/>
    </xf>
    <xf numFmtId="0" fontId="109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9" fillId="2" borderId="18" xfId="0" applyFont="1" applyFill="1" applyBorder="1" applyAlignment="1" applyProtection="1">
      <alignment horizontal="center" vertical="top" wrapText="1"/>
      <protection locked="0"/>
    </xf>
    <xf numFmtId="164" fontId="109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09" fillId="2" borderId="19" xfId="0" applyFont="1" applyFill="1" applyBorder="1" applyAlignment="1" applyProtection="1">
      <alignment horizontal="center" vertical="top" wrapText="1"/>
      <protection locked="0"/>
    </xf>
    <xf numFmtId="0" fontId="110" fillId="0" borderId="0" xfId="0" applyFont="1" applyAlignment="1" applyProtection="1">
      <alignment horizontal="center"/>
      <protection/>
    </xf>
    <xf numFmtId="0" fontId="96" fillId="0" borderId="0" xfId="0" applyFont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 wrapText="1"/>
      <protection/>
    </xf>
    <xf numFmtId="0" fontId="0" fillId="0" borderId="20" xfId="0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0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/>
      <protection/>
    </xf>
    <xf numFmtId="14" fontId="109" fillId="2" borderId="18" xfId="0" applyNumberFormat="1" applyFont="1" applyFill="1" applyBorder="1" applyAlignment="1" applyProtection="1">
      <alignment horizontal="center" vertical="top" wrapText="1"/>
      <protection locked="0"/>
    </xf>
    <xf numFmtId="9" fontId="109" fillId="33" borderId="19" xfId="52" applyFont="1" applyFill="1" applyBorder="1" applyAlignment="1">
      <alignment horizontal="center" vertical="top" wrapText="1"/>
    </xf>
    <xf numFmtId="9" fontId="111" fillId="0" borderId="21" xfId="0" applyNumberFormat="1" applyFont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9" fontId="111" fillId="0" borderId="21" xfId="0" applyNumberFormat="1" applyFont="1" applyBorder="1" applyAlignment="1">
      <alignment horizontal="center" vertical="center"/>
    </xf>
    <xf numFmtId="9" fontId="111" fillId="0" borderId="0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 wrapText="1"/>
    </xf>
    <xf numFmtId="0" fontId="112" fillId="0" borderId="0" xfId="0" applyFont="1" applyAlignment="1">
      <alignment horizontal="left" vertical="center"/>
    </xf>
    <xf numFmtId="0" fontId="112" fillId="0" borderId="0" xfId="0" applyFont="1" applyBorder="1" applyAlignment="1">
      <alignment/>
    </xf>
    <xf numFmtId="0" fontId="100" fillId="0" borderId="23" xfId="0" applyFont="1" applyBorder="1" applyAlignment="1" applyProtection="1">
      <alignment/>
      <protection/>
    </xf>
    <xf numFmtId="0" fontId="112" fillId="0" borderId="24" xfId="0" applyFont="1" applyBorder="1" applyAlignment="1">
      <alignment/>
    </xf>
    <xf numFmtId="0" fontId="113" fillId="0" borderId="0" xfId="0" applyFont="1" applyBorder="1" applyAlignment="1">
      <alignment/>
    </xf>
    <xf numFmtId="165" fontId="114" fillId="33" borderId="18" xfId="0" applyNumberFormat="1" applyFont="1" applyFill="1" applyBorder="1" applyAlignment="1">
      <alignment horizontal="right" vertical="top" wrapText="1"/>
    </xf>
    <xf numFmtId="0" fontId="96" fillId="0" borderId="12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center"/>
      <protection locked="0"/>
    </xf>
    <xf numFmtId="0" fontId="96" fillId="0" borderId="0" xfId="0" applyFont="1" applyBorder="1" applyAlignment="1" applyProtection="1">
      <alignment horizontal="left" vertical="top"/>
      <protection/>
    </xf>
    <xf numFmtId="0" fontId="79" fillId="0" borderId="0" xfId="44" applyBorder="1" applyAlignment="1" applyProtection="1">
      <alignment horizontal="left" vertical="top"/>
      <protection/>
    </xf>
    <xf numFmtId="0" fontId="96" fillId="0" borderId="0" xfId="0" applyFont="1" applyFill="1" applyBorder="1" applyAlignment="1" applyProtection="1">
      <alignment horizontal="right"/>
      <protection/>
    </xf>
    <xf numFmtId="0" fontId="98" fillId="0" borderId="0" xfId="0" applyFont="1" applyFill="1" applyAlignment="1" applyProtection="1">
      <alignment/>
      <protection/>
    </xf>
    <xf numFmtId="0" fontId="115" fillId="0" borderId="14" xfId="0" applyFont="1" applyBorder="1" applyAlignment="1" applyProtection="1" quotePrefix="1">
      <alignment vertical="top"/>
      <protection/>
    </xf>
    <xf numFmtId="0" fontId="115" fillId="0" borderId="0" xfId="0" applyFont="1" applyBorder="1" applyAlignment="1" applyProtection="1" quotePrefix="1">
      <alignment vertical="top"/>
      <protection/>
    </xf>
    <xf numFmtId="0" fontId="116" fillId="0" borderId="0" xfId="0" applyFont="1" applyBorder="1" applyAlignment="1" applyProtection="1">
      <alignment vertical="top"/>
      <protection/>
    </xf>
    <xf numFmtId="17" fontId="117" fillId="7" borderId="10" xfId="0" applyNumberFormat="1" applyFont="1" applyFill="1" applyBorder="1" applyAlignment="1" applyProtection="1">
      <alignment horizontal="center" wrapText="1"/>
      <protection/>
    </xf>
    <xf numFmtId="0" fontId="118" fillId="19" borderId="10" xfId="0" applyFont="1" applyFill="1" applyBorder="1" applyAlignment="1" applyProtection="1">
      <alignment horizontal="center" vertical="center" wrapText="1"/>
      <protection/>
    </xf>
    <xf numFmtId="14" fontId="109" fillId="35" borderId="18" xfId="0" applyNumberFormat="1" applyFont="1" applyFill="1" applyBorder="1" applyAlignment="1" applyProtection="1">
      <alignment horizontal="center" vertical="top" wrapText="1"/>
      <protection/>
    </xf>
    <xf numFmtId="9" fontId="109" fillId="33" borderId="19" xfId="52" applyFont="1" applyFill="1" applyBorder="1" applyAlignment="1" applyProtection="1">
      <alignment horizontal="center" vertical="top" wrapText="1"/>
      <protection/>
    </xf>
    <xf numFmtId="9" fontId="111" fillId="0" borderId="21" xfId="0" applyNumberFormat="1" applyFont="1" applyBorder="1" applyAlignment="1" applyProtection="1">
      <alignment horizontal="center"/>
      <protection/>
    </xf>
    <xf numFmtId="164" fontId="109" fillId="35" borderId="18" xfId="0" applyNumberFormat="1" applyFont="1" applyFill="1" applyBorder="1" applyAlignment="1" applyProtection="1">
      <alignment horizontal="center" vertical="top" wrapText="1"/>
      <protection/>
    </xf>
    <xf numFmtId="0" fontId="109" fillId="35" borderId="18" xfId="0" applyFont="1" applyFill="1" applyBorder="1" applyAlignment="1" applyProtection="1">
      <alignment horizontal="center" vertical="top" wrapText="1"/>
      <protection/>
    </xf>
    <xf numFmtId="0" fontId="109" fillId="35" borderId="19" xfId="0" applyFont="1" applyFill="1" applyBorder="1" applyAlignment="1" applyProtection="1">
      <alignment horizontal="center" vertical="top" wrapText="1"/>
      <protection/>
    </xf>
    <xf numFmtId="0" fontId="118" fillId="19" borderId="10" xfId="0" applyFont="1" applyFill="1" applyBorder="1" applyAlignment="1" applyProtection="1">
      <alignment vertical="center" wrapText="1"/>
      <protection/>
    </xf>
    <xf numFmtId="17" fontId="117" fillId="7" borderId="10" xfId="0" applyNumberFormat="1" applyFont="1" applyFill="1" applyBorder="1" applyAlignment="1" applyProtection="1">
      <alignment wrapText="1"/>
      <protection/>
    </xf>
    <xf numFmtId="0" fontId="118" fillId="19" borderId="25" xfId="0" applyFont="1" applyFill="1" applyBorder="1" applyAlignment="1" applyProtection="1">
      <alignment horizontal="center" vertical="center" wrapText="1"/>
      <protection/>
    </xf>
    <xf numFmtId="165" fontId="119" fillId="34" borderId="25" xfId="46" applyNumberFormat="1" applyFont="1" applyFill="1" applyBorder="1" applyAlignment="1" applyProtection="1">
      <alignment horizontal="right" vertical="center" wrapText="1" indent="2"/>
      <protection/>
    </xf>
    <xf numFmtId="165" fontId="120" fillId="19" borderId="25" xfId="48" applyNumberFormat="1" applyFont="1" applyFill="1" applyBorder="1" applyAlignment="1" applyProtection="1">
      <alignment horizontal="right" wrapText="1" indent="2"/>
      <protection/>
    </xf>
    <xf numFmtId="0" fontId="117" fillId="19" borderId="10" xfId="48" applyNumberFormat="1" applyFont="1" applyFill="1" applyBorder="1" applyAlignment="1" applyProtection="1">
      <alignment horizontal="center" wrapText="1"/>
      <protection/>
    </xf>
    <xf numFmtId="0" fontId="121" fillId="19" borderId="10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4" fillId="0" borderId="18" xfId="0" applyFont="1" applyFill="1" applyBorder="1" applyAlignment="1">
      <alignment horizontal="left" vertical="center" wrapText="1"/>
    </xf>
    <xf numFmtId="0" fontId="114" fillId="0" borderId="26" xfId="0" applyFont="1" applyFill="1" applyBorder="1" applyAlignment="1">
      <alignment horizontal="left" vertical="center" wrapText="1"/>
    </xf>
    <xf numFmtId="0" fontId="109" fillId="0" borderId="19" xfId="0" applyFont="1" applyFill="1" applyBorder="1" applyAlignment="1">
      <alignment horizontal="left" vertical="center" wrapText="1"/>
    </xf>
    <xf numFmtId="0" fontId="109" fillId="0" borderId="27" xfId="0" applyFont="1" applyFill="1" applyBorder="1" applyAlignment="1">
      <alignment horizontal="left" vertical="center" wrapText="1"/>
    </xf>
    <xf numFmtId="0" fontId="109" fillId="0" borderId="26" xfId="0" applyFont="1" applyFill="1" applyBorder="1" applyAlignment="1">
      <alignment vertical="center" wrapText="1"/>
    </xf>
    <xf numFmtId="0" fontId="109" fillId="0" borderId="27" xfId="0" applyFont="1" applyFill="1" applyBorder="1" applyAlignment="1">
      <alignment vertical="center" wrapText="1"/>
    </xf>
    <xf numFmtId="0" fontId="109" fillId="0" borderId="18" xfId="0" applyFont="1" applyFill="1" applyBorder="1" applyAlignment="1">
      <alignment horizontal="left" vertical="center" wrapText="1"/>
    </xf>
    <xf numFmtId="164" fontId="114" fillId="25" borderId="19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109" fillId="0" borderId="18" xfId="0" applyFont="1" applyFill="1" applyBorder="1" applyAlignment="1">
      <alignment horizontal="center" vertical="center" wrapText="1"/>
    </xf>
    <xf numFmtId="0" fontId="119" fillId="34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64" fontId="114" fillId="35" borderId="18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Font="1" applyFill="1" applyBorder="1" applyAlignment="1">
      <alignment horizontal="center" vertical="top" wrapText="1"/>
    </xf>
    <xf numFmtId="1" fontId="17" fillId="36" borderId="29" xfId="0" applyNumberFormat="1" applyFont="1" applyFill="1" applyBorder="1" applyAlignment="1" applyProtection="1">
      <alignment horizontal="center" vertical="top" wrapText="1"/>
      <protection/>
    </xf>
    <xf numFmtId="176" fontId="15" fillId="36" borderId="29" xfId="0" applyNumberFormat="1" applyFont="1" applyFill="1" applyBorder="1" applyAlignment="1">
      <alignment horizontal="right" vertical="top" wrapText="1"/>
    </xf>
    <xf numFmtId="1" fontId="17" fillId="0" borderId="30" xfId="0" applyNumberFormat="1" applyFont="1" applyFill="1" applyBorder="1" applyAlignment="1">
      <alignment horizontal="center" vertical="top" wrapText="1"/>
    </xf>
    <xf numFmtId="0" fontId="122" fillId="35" borderId="18" xfId="0" applyFont="1" applyFill="1" applyBorder="1" applyAlignment="1" applyProtection="1">
      <alignment horizontal="center" vertical="top" wrapText="1"/>
      <protection/>
    </xf>
    <xf numFmtId="1" fontId="119" fillId="34" borderId="10" xfId="46" applyNumberFormat="1" applyFont="1" applyFill="1" applyBorder="1" applyAlignment="1" applyProtection="1">
      <alignment vertical="center" wrapText="1"/>
      <protection/>
    </xf>
    <xf numFmtId="0" fontId="96" fillId="0" borderId="0" xfId="0" applyFont="1" applyBorder="1" applyAlignment="1" applyProtection="1">
      <alignment horizontal="center"/>
      <protection/>
    </xf>
    <xf numFmtId="0" fontId="92" fillId="4" borderId="0" xfId="0" applyFont="1" applyFill="1" applyBorder="1" applyAlignment="1" applyProtection="1">
      <alignment horizontal="right" vertical="center" wrapText="1"/>
      <protection/>
    </xf>
    <xf numFmtId="0" fontId="92" fillId="4" borderId="31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3" fillId="37" borderId="32" xfId="0" applyFont="1" applyFill="1" applyBorder="1" applyAlignment="1" applyProtection="1">
      <alignment horizontal="center" vertical="center" wrapText="1"/>
      <protection/>
    </xf>
    <xf numFmtId="0" fontId="123" fillId="37" borderId="33" xfId="0" applyFont="1" applyFill="1" applyBorder="1" applyAlignment="1" applyProtection="1">
      <alignment horizontal="center" vertical="center" wrapText="1"/>
      <protection/>
    </xf>
    <xf numFmtId="0" fontId="123" fillId="37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79" fillId="33" borderId="35" xfId="44" applyFill="1" applyBorder="1" applyAlignment="1" applyProtection="1">
      <alignment horizontal="left" vertical="center"/>
      <protection locked="0"/>
    </xf>
    <xf numFmtId="0" fontId="124" fillId="4" borderId="11" xfId="0" applyFont="1" applyFill="1" applyBorder="1" applyAlignment="1" applyProtection="1">
      <alignment horizontal="right" vertical="center" wrapText="1"/>
      <protection/>
    </xf>
    <xf numFmtId="0" fontId="124" fillId="4" borderId="0" xfId="0" applyFont="1" applyFill="1" applyBorder="1" applyAlignment="1" applyProtection="1">
      <alignment horizontal="right" vertical="center" wrapText="1"/>
      <protection/>
    </xf>
    <xf numFmtId="0" fontId="124" fillId="4" borderId="31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35" xfId="0" applyNumberFormat="1" applyFill="1" applyBorder="1" applyAlignment="1" applyProtection="1">
      <alignment horizontal="left" vertical="center"/>
      <protection locked="0"/>
    </xf>
    <xf numFmtId="166" fontId="0" fillId="33" borderId="37" xfId="0" applyNumberFormat="1" applyFill="1" applyBorder="1" applyAlignment="1" applyProtection="1">
      <alignment horizontal="left" vertical="center"/>
      <protection locked="0"/>
    </xf>
    <xf numFmtId="0" fontId="125" fillId="38" borderId="32" xfId="0" applyFont="1" applyFill="1" applyBorder="1" applyAlignment="1" applyProtection="1">
      <alignment horizontal="center"/>
      <protection/>
    </xf>
    <xf numFmtId="0" fontId="125" fillId="38" borderId="33" xfId="0" applyFont="1" applyFill="1" applyBorder="1" applyAlignment="1" applyProtection="1">
      <alignment horizontal="center"/>
      <protection/>
    </xf>
    <xf numFmtId="0" fontId="125" fillId="38" borderId="34" xfId="0" applyFont="1" applyFill="1" applyBorder="1" applyAlignment="1" applyProtection="1">
      <alignment horizontal="center"/>
      <protection/>
    </xf>
    <xf numFmtId="0" fontId="126" fillId="0" borderId="0" xfId="0" applyFont="1" applyAlignment="1" applyProtection="1">
      <alignment horizontal="right"/>
      <protection/>
    </xf>
    <xf numFmtId="0" fontId="89" fillId="33" borderId="35" xfId="0" applyFont="1" applyFill="1" applyBorder="1" applyAlignment="1" applyProtection="1">
      <alignment horizontal="left" vertical="center"/>
      <protection locked="0"/>
    </xf>
    <xf numFmtId="0" fontId="89" fillId="33" borderId="36" xfId="0" applyFont="1" applyFill="1" applyBorder="1" applyAlignment="1" applyProtection="1">
      <alignment horizontal="left" vertical="center"/>
      <protection locked="0"/>
    </xf>
    <xf numFmtId="0" fontId="89" fillId="33" borderId="37" xfId="0" applyFont="1" applyFill="1" applyBorder="1" applyAlignment="1" applyProtection="1">
      <alignment horizontal="left" vertical="center"/>
      <protection locked="0"/>
    </xf>
    <xf numFmtId="0" fontId="127" fillId="4" borderId="0" xfId="0" applyFont="1" applyFill="1" applyBorder="1" applyAlignment="1" applyProtection="1">
      <alignment horizontal="right" vertical="center" wrapText="1"/>
      <protection/>
    </xf>
    <xf numFmtId="0" fontId="127" fillId="4" borderId="31" xfId="0" applyFont="1" applyFill="1" applyBorder="1" applyAlignment="1" applyProtection="1">
      <alignment horizontal="right" vertical="center" wrapText="1"/>
      <protection/>
    </xf>
    <xf numFmtId="0" fontId="128" fillId="37" borderId="0" xfId="0" applyFont="1" applyFill="1" applyAlignment="1" applyProtection="1">
      <alignment horizontal="center"/>
      <protection/>
    </xf>
    <xf numFmtId="0" fontId="129" fillId="0" borderId="39" xfId="0" applyFont="1" applyFill="1" applyBorder="1" applyAlignment="1" applyProtection="1">
      <alignment horizontal="center"/>
      <protection/>
    </xf>
    <xf numFmtId="0" fontId="129" fillId="0" borderId="40" xfId="0" applyFont="1" applyFill="1" applyBorder="1" applyAlignment="1" applyProtection="1">
      <alignment horizontal="center"/>
      <protection/>
    </xf>
    <xf numFmtId="0" fontId="129" fillId="0" borderId="41" xfId="0" applyFont="1" applyFill="1" applyBorder="1" applyAlignment="1" applyProtection="1">
      <alignment horizontal="center"/>
      <protection/>
    </xf>
    <xf numFmtId="0" fontId="104" fillId="33" borderId="35" xfId="0" applyFont="1" applyFill="1" applyBorder="1" applyAlignment="1" applyProtection="1">
      <alignment horizontal="left" vertical="center"/>
      <protection locked="0"/>
    </xf>
    <xf numFmtId="0" fontId="104" fillId="33" borderId="37" xfId="0" applyFont="1" applyFill="1" applyBorder="1" applyAlignment="1" applyProtection="1">
      <alignment horizontal="left" vertical="center"/>
      <protection locked="0"/>
    </xf>
    <xf numFmtId="0" fontId="130" fillId="0" borderId="0" xfId="0" applyFont="1" applyAlignment="1" applyProtection="1">
      <alignment horizontal="center"/>
      <protection/>
    </xf>
    <xf numFmtId="0" fontId="95" fillId="4" borderId="0" xfId="0" applyFont="1" applyFill="1" applyBorder="1" applyAlignment="1" applyProtection="1">
      <alignment horizontal="right" vertical="center" wrapText="1"/>
      <protection/>
    </xf>
    <xf numFmtId="0" fontId="95" fillId="4" borderId="31" xfId="0" applyFont="1" applyFill="1" applyBorder="1" applyAlignment="1" applyProtection="1">
      <alignment horizontal="right" vertical="center" wrapText="1"/>
      <protection/>
    </xf>
    <xf numFmtId="0" fontId="118" fillId="19" borderId="35" xfId="0" applyFont="1" applyFill="1" applyBorder="1" applyAlignment="1" applyProtection="1">
      <alignment horizontal="center" wrapText="1"/>
      <protection/>
    </xf>
    <xf numFmtId="0" fontId="118" fillId="19" borderId="37" xfId="0" applyFont="1" applyFill="1" applyBorder="1" applyAlignment="1" applyProtection="1">
      <alignment horizontal="center" wrapText="1"/>
      <protection/>
    </xf>
    <xf numFmtId="0" fontId="2" fillId="19" borderId="0" xfId="0" applyFont="1" applyFill="1" applyAlignment="1" applyProtection="1">
      <alignment horizontal="center"/>
      <protection/>
    </xf>
    <xf numFmtId="0" fontId="110" fillId="0" borderId="0" xfId="0" applyFont="1" applyAlignment="1" applyProtection="1">
      <alignment horizontal="center"/>
      <protection/>
    </xf>
    <xf numFmtId="0" fontId="10" fillId="0" borderId="42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17" fontId="131" fillId="39" borderId="11" xfId="0" applyNumberFormat="1" applyFont="1" applyFill="1" applyBorder="1" applyAlignment="1" applyProtection="1">
      <alignment horizontal="center" vertical="center"/>
      <protection/>
    </xf>
    <xf numFmtId="17" fontId="131" fillId="39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132" fillId="37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top" wrapText="1"/>
    </xf>
    <xf numFmtId="0" fontId="133" fillId="39" borderId="11" xfId="0" applyFont="1" applyFill="1" applyBorder="1" applyAlignment="1" applyProtection="1">
      <alignment horizontal="center" vertical="center" wrapText="1"/>
      <protection/>
    </xf>
    <xf numFmtId="0" fontId="133" fillId="39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33</xdr:row>
      <xdr:rowOff>95250</xdr:rowOff>
    </xdr:from>
    <xdr:to>
      <xdr:col>6</xdr:col>
      <xdr:colOff>847725</xdr:colOff>
      <xdr:row>44</xdr:row>
      <xdr:rowOff>104775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438775"/>
          <a:ext cx="5248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3</xdr:col>
      <xdr:colOff>371475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1343025</xdr:colOff>
      <xdr:row>35</xdr:row>
      <xdr:rowOff>38100</xdr:rowOff>
    </xdr:from>
    <xdr:to>
      <xdr:col>4</xdr:col>
      <xdr:colOff>466725</xdr:colOff>
      <xdr:row>35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114675" y="59817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Zeros="0" tabSelected="1" zoomScale="103" zoomScaleNormal="103" zoomScalePageLayoutView="0" workbookViewId="0" topLeftCell="A10">
      <selection activeCell="D20" sqref="D20:F20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7.8515625" style="1" customWidth="1"/>
    <col min="4" max="4" width="20.57421875" style="1" customWidth="1"/>
    <col min="5" max="5" width="17.57421875" style="1" customWidth="1"/>
    <col min="6" max="6" width="19.140625" style="1" customWidth="1"/>
    <col min="7" max="7" width="21.140625" style="1" customWidth="1"/>
    <col min="8" max="16384" width="11.421875" style="1" customWidth="1"/>
  </cols>
  <sheetData>
    <row r="1" spans="4:7" ht="17.25" customHeight="1">
      <c r="D1" s="171" t="s">
        <v>101</v>
      </c>
      <c r="E1" s="171"/>
      <c r="F1" s="171"/>
      <c r="G1" s="171"/>
    </row>
    <row r="2" ht="15">
      <c r="G2" s="62"/>
    </row>
    <row r="3" spans="1:7" ht="22.5">
      <c r="A3" s="183" t="s">
        <v>9</v>
      </c>
      <c r="B3" s="183"/>
      <c r="C3" s="183"/>
      <c r="D3" s="183"/>
      <c r="E3" s="183"/>
      <c r="F3" s="183"/>
      <c r="G3" s="183"/>
    </row>
    <row r="4" spans="1:7" ht="18">
      <c r="A4" s="189" t="s">
        <v>10</v>
      </c>
      <c r="B4" s="189"/>
      <c r="C4" s="189"/>
      <c r="D4" s="189"/>
      <c r="E4" s="189"/>
      <c r="F4" s="189"/>
      <c r="G4" s="189"/>
    </row>
    <row r="5" spans="1:7" ht="6" customHeight="1" thickBot="1">
      <c r="A5" s="78"/>
      <c r="B5" s="78"/>
      <c r="C5" s="78"/>
      <c r="D5" s="78"/>
      <c r="E5" s="78"/>
      <c r="F5" s="78"/>
      <c r="G5" s="78"/>
    </row>
    <row r="6" spans="1:7" ht="18.75" thickBot="1">
      <c r="A6" s="178" t="s">
        <v>88</v>
      </c>
      <c r="B6" s="179"/>
      <c r="C6" s="179"/>
      <c r="D6" s="179"/>
      <c r="E6" s="179"/>
      <c r="F6" s="179"/>
      <c r="G6" s="180"/>
    </row>
    <row r="7" ht="6.75" customHeight="1"/>
    <row r="8" spans="1:7" ht="15">
      <c r="A8" s="177" t="s">
        <v>97</v>
      </c>
      <c r="B8" s="177"/>
      <c r="C8" s="177"/>
      <c r="D8" s="177"/>
      <c r="E8" s="177"/>
      <c r="F8" s="177"/>
      <c r="G8" s="177"/>
    </row>
    <row r="9" spans="1:7" ht="15">
      <c r="A9" s="188" t="s">
        <v>102</v>
      </c>
      <c r="B9" s="188"/>
      <c r="C9" s="188"/>
      <c r="D9" s="188"/>
      <c r="E9" s="188"/>
      <c r="F9" s="188"/>
      <c r="G9" s="188"/>
    </row>
    <row r="10" spans="3:4" ht="9.75" customHeight="1">
      <c r="C10" s="6"/>
      <c r="D10" s="6"/>
    </row>
    <row r="11" spans="1:7" s="68" customFormat="1" ht="20.25" customHeight="1">
      <c r="A11" s="168" t="s">
        <v>21</v>
      </c>
      <c r="B11" s="169"/>
      <c r="C11" s="169"/>
      <c r="D11" s="169"/>
      <c r="E11" s="169"/>
      <c r="F11" s="169"/>
      <c r="G11" s="170"/>
    </row>
    <row r="12" spans="1:7" ht="9.75" customHeight="1">
      <c r="A12" s="7"/>
      <c r="B12" s="8"/>
      <c r="C12" s="9"/>
      <c r="D12" s="9"/>
      <c r="E12" s="8"/>
      <c r="F12" s="8"/>
      <c r="G12" s="10"/>
    </row>
    <row r="13" spans="1:7" ht="15">
      <c r="A13" s="7"/>
      <c r="B13" s="175" t="s">
        <v>0</v>
      </c>
      <c r="C13" s="176"/>
      <c r="D13" s="181"/>
      <c r="E13" s="182"/>
      <c r="F13" s="8"/>
      <c r="G13" s="10"/>
    </row>
    <row r="14" spans="1:7" s="2" customFormat="1" ht="8.25" customHeight="1">
      <c r="A14" s="11"/>
      <c r="B14" s="165" t="s">
        <v>22</v>
      </c>
      <c r="C14" s="165"/>
      <c r="D14" s="165"/>
      <c r="E14" s="165"/>
      <c r="F14" s="165"/>
      <c r="G14" s="67"/>
    </row>
    <row r="15" spans="1:7" ht="9" customHeight="1">
      <c r="A15" s="7"/>
      <c r="B15" s="12"/>
      <c r="C15" s="8"/>
      <c r="D15" s="13"/>
      <c r="E15" s="13"/>
      <c r="F15" s="13"/>
      <c r="G15" s="10"/>
    </row>
    <row r="16" spans="1:7" ht="21" customHeight="1">
      <c r="A16" s="162" t="s">
        <v>30</v>
      </c>
      <c r="B16" s="163"/>
      <c r="C16" s="164"/>
      <c r="D16" s="172"/>
      <c r="E16" s="173"/>
      <c r="F16" s="174"/>
      <c r="G16" s="10"/>
    </row>
    <row r="17" spans="1:7" ht="9" customHeight="1">
      <c r="A17" s="7"/>
      <c r="B17" s="12"/>
      <c r="C17" s="8"/>
      <c r="D17" s="13"/>
      <c r="E17" s="13"/>
      <c r="F17" s="13"/>
      <c r="G17" s="10"/>
    </row>
    <row r="18" spans="1:7" ht="15">
      <c r="A18" s="7"/>
      <c r="B18" s="150" t="s">
        <v>19</v>
      </c>
      <c r="C18" s="151"/>
      <c r="D18" s="156"/>
      <c r="E18" s="157"/>
      <c r="F18" s="158"/>
      <c r="G18" s="10"/>
    </row>
    <row r="19" spans="1:7" ht="9" customHeight="1">
      <c r="A19" s="7"/>
      <c r="B19" s="12"/>
      <c r="C19" s="8"/>
      <c r="D19" s="13"/>
      <c r="E19" s="13"/>
      <c r="F19" s="13"/>
      <c r="G19" s="10"/>
    </row>
    <row r="20" spans="1:7" ht="15">
      <c r="A20" s="7"/>
      <c r="B20" s="184" t="s">
        <v>27</v>
      </c>
      <c r="C20" s="185"/>
      <c r="D20" s="156"/>
      <c r="E20" s="157"/>
      <c r="F20" s="158"/>
      <c r="G20" s="10"/>
    </row>
    <row r="21" spans="1:7" s="2" customFormat="1" ht="8.25">
      <c r="A21" s="11"/>
      <c r="B21" s="14"/>
      <c r="C21" s="66"/>
      <c r="D21" s="152" t="s">
        <v>11</v>
      </c>
      <c r="E21" s="152"/>
      <c r="F21" s="152"/>
      <c r="G21" s="15"/>
    </row>
    <row r="22" spans="1:7" ht="9" customHeight="1">
      <c r="A22" s="7"/>
      <c r="B22" s="12"/>
      <c r="C22" s="8"/>
      <c r="D22" s="13"/>
      <c r="E22" s="13"/>
      <c r="F22" s="13"/>
      <c r="G22" s="10"/>
    </row>
    <row r="23" spans="1:7" ht="15">
      <c r="A23" s="7"/>
      <c r="B23" s="150" t="s">
        <v>28</v>
      </c>
      <c r="C23" s="151"/>
      <c r="D23" s="156"/>
      <c r="E23" s="157"/>
      <c r="F23" s="158"/>
      <c r="G23" s="10"/>
    </row>
    <row r="24" spans="1:7" s="2" customFormat="1" ht="8.25" customHeight="1">
      <c r="A24" s="11"/>
      <c r="B24" s="14"/>
      <c r="C24" s="66"/>
      <c r="D24" s="152" t="s">
        <v>11</v>
      </c>
      <c r="E24" s="152"/>
      <c r="F24" s="152"/>
      <c r="G24" s="15"/>
    </row>
    <row r="25" spans="1:7" s="2" customFormat="1" ht="8.25" customHeight="1">
      <c r="A25" s="11"/>
      <c r="B25" s="14"/>
      <c r="C25" s="66"/>
      <c r="D25" s="64"/>
      <c r="E25" s="64"/>
      <c r="F25" s="64"/>
      <c r="G25" s="15"/>
    </row>
    <row r="26" spans="1:7" ht="15">
      <c r="A26" s="7"/>
      <c r="B26" s="150" t="s">
        <v>12</v>
      </c>
      <c r="C26" s="151"/>
      <c r="D26" s="161"/>
      <c r="E26" s="158"/>
      <c r="F26" s="16"/>
      <c r="G26" s="10"/>
    </row>
    <row r="27" spans="1:7" ht="8.25" customHeight="1">
      <c r="A27" s="7"/>
      <c r="B27" s="16"/>
      <c r="C27" s="8"/>
      <c r="D27" s="13"/>
      <c r="E27" s="13"/>
      <c r="F27" s="13"/>
      <c r="G27" s="10"/>
    </row>
    <row r="28" spans="1:7" ht="15">
      <c r="A28" s="7"/>
      <c r="B28" s="150" t="s">
        <v>2</v>
      </c>
      <c r="C28" s="151"/>
      <c r="D28" s="166"/>
      <c r="E28" s="167"/>
      <c r="F28" s="16"/>
      <c r="G28" s="10"/>
    </row>
    <row r="29" spans="1:7" ht="8.25" customHeight="1">
      <c r="A29" s="7"/>
      <c r="B29" s="8"/>
      <c r="C29" s="8"/>
      <c r="D29" s="8"/>
      <c r="E29" s="8"/>
      <c r="F29" s="8"/>
      <c r="G29" s="10"/>
    </row>
    <row r="30" spans="1:7" ht="21">
      <c r="A30" s="7"/>
      <c r="B30" s="150" t="s">
        <v>4</v>
      </c>
      <c r="C30" s="151"/>
      <c r="D30" s="3"/>
      <c r="E30" s="63" t="s">
        <v>5</v>
      </c>
      <c r="F30" s="3"/>
      <c r="G30" s="10"/>
    </row>
    <row r="31" spans="1:7" ht="8.25" customHeight="1">
      <c r="A31" s="7"/>
      <c r="B31" s="8"/>
      <c r="C31" s="8"/>
      <c r="D31" s="8"/>
      <c r="E31" s="8"/>
      <c r="F31" s="8"/>
      <c r="G31" s="10"/>
    </row>
    <row r="32" spans="1:7" ht="15">
      <c r="A32" s="7"/>
      <c r="B32" s="184" t="s">
        <v>1</v>
      </c>
      <c r="C32" s="185"/>
      <c r="D32" s="4" t="s">
        <v>86</v>
      </c>
      <c r="E32" s="63" t="s">
        <v>3</v>
      </c>
      <c r="F32" s="5"/>
      <c r="G32" s="10"/>
    </row>
    <row r="33" spans="1:7" ht="6" customHeight="1">
      <c r="A33" s="7"/>
      <c r="B33" s="8"/>
      <c r="C33" s="8"/>
      <c r="D33" s="8"/>
      <c r="E33" s="8"/>
      <c r="F33" s="8"/>
      <c r="G33" s="10"/>
    </row>
    <row r="34" spans="1:7" s="19" customFormat="1" ht="15">
      <c r="A34" s="17"/>
      <c r="B34" s="8"/>
      <c r="C34" s="8"/>
      <c r="D34" s="8"/>
      <c r="E34" s="8"/>
      <c r="F34" s="8"/>
      <c r="G34" s="18"/>
    </row>
    <row r="35" spans="1:7" ht="32.25" customHeight="1">
      <c r="A35" s="7"/>
      <c r="B35" s="8"/>
      <c r="C35" s="8"/>
      <c r="D35" s="8"/>
      <c r="E35" s="8"/>
      <c r="F35" s="8"/>
      <c r="G35" s="10"/>
    </row>
    <row r="36" spans="1:7" ht="27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12.75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s="25" customFormat="1" ht="18.75" customHeight="1">
      <c r="A46" s="20"/>
      <c r="B46" s="70" t="s">
        <v>37</v>
      </c>
      <c r="C46" s="21"/>
      <c r="D46" s="22"/>
      <c r="E46" s="23"/>
      <c r="F46" s="23"/>
      <c r="G46" s="24"/>
    </row>
    <row r="47" s="25" customFormat="1" ht="9.75" customHeight="1"/>
    <row r="48" spans="1:7" ht="20.25" customHeight="1">
      <c r="A48" s="153" t="s">
        <v>29</v>
      </c>
      <c r="B48" s="154"/>
      <c r="C48" s="154"/>
      <c r="D48" s="154"/>
      <c r="E48" s="154"/>
      <c r="F48" s="154"/>
      <c r="G48" s="155"/>
    </row>
    <row r="49" spans="1:7" ht="7.5" customHeight="1">
      <c r="A49" s="26"/>
      <c r="B49" s="25"/>
      <c r="C49" s="27"/>
      <c r="D49" s="27"/>
      <c r="E49" s="28"/>
      <c r="F49" s="28"/>
      <c r="G49" s="29"/>
    </row>
    <row r="50" spans="1:7" s="19" customFormat="1" ht="25.5" customHeight="1">
      <c r="A50" s="30"/>
      <c r="B50" s="120" t="s">
        <v>8</v>
      </c>
      <c r="C50" s="113" t="s">
        <v>7</v>
      </c>
      <c r="D50" s="126" t="s">
        <v>98</v>
      </c>
      <c r="E50" s="126" t="s">
        <v>76</v>
      </c>
      <c r="F50" s="126" t="s">
        <v>99</v>
      </c>
      <c r="G50" s="122" t="s">
        <v>95</v>
      </c>
    </row>
    <row r="51" spans="1:7" ht="15" customHeight="1">
      <c r="A51" s="26"/>
      <c r="B51" s="121" t="s">
        <v>31</v>
      </c>
      <c r="C51" s="112" t="str">
        <f>"2023"</f>
        <v>2023</v>
      </c>
      <c r="D51" s="140">
        <f>1!L43</f>
        <v>0</v>
      </c>
      <c r="E51" s="141">
        <f>1!M43</f>
        <v>0</v>
      </c>
      <c r="F51" s="148">
        <f>1!P43</f>
        <v>0</v>
      </c>
      <c r="G51" s="123">
        <f>1!O43</f>
        <v>0</v>
      </c>
    </row>
    <row r="52" spans="1:10" ht="15" customHeight="1">
      <c r="A52" s="26"/>
      <c r="B52" s="121" t="s">
        <v>32</v>
      </c>
      <c r="C52" s="112" t="str">
        <f>"2023"</f>
        <v>2023</v>
      </c>
      <c r="D52" s="140">
        <f>2!L43</f>
        <v>0</v>
      </c>
      <c r="E52" s="140">
        <f>2!M43</f>
        <v>0</v>
      </c>
      <c r="F52" s="148">
        <f>2!P43</f>
        <v>0</v>
      </c>
      <c r="G52" s="123">
        <f>2!O43</f>
        <v>0</v>
      </c>
      <c r="J52" s="69"/>
    </row>
    <row r="53" spans="1:7" ht="15" customHeight="1">
      <c r="A53" s="26"/>
      <c r="B53" s="121" t="s">
        <v>33</v>
      </c>
      <c r="C53" s="112" t="str">
        <f>"2023"</f>
        <v>2023</v>
      </c>
      <c r="D53" s="140">
        <f>3!L43</f>
        <v>0</v>
      </c>
      <c r="E53" s="140">
        <f>3!M43</f>
        <v>0</v>
      </c>
      <c r="F53" s="148">
        <f>3!P43</f>
        <v>0</v>
      </c>
      <c r="G53" s="123">
        <f>3!O43</f>
        <v>0</v>
      </c>
    </row>
    <row r="54" spans="1:7" ht="15" customHeight="1">
      <c r="A54" s="26"/>
      <c r="B54" s="121" t="s">
        <v>34</v>
      </c>
      <c r="C54" s="112" t="str">
        <f>"2023"</f>
        <v>2023</v>
      </c>
      <c r="D54" s="140">
        <f>4!L43</f>
        <v>0</v>
      </c>
      <c r="E54" s="140">
        <f>4!M43</f>
        <v>0</v>
      </c>
      <c r="F54" s="148">
        <f>4!P43</f>
        <v>0</v>
      </c>
      <c r="G54" s="123">
        <f>4!O43</f>
        <v>0</v>
      </c>
    </row>
    <row r="55" spans="1:7" ht="15" customHeight="1">
      <c r="A55" s="26"/>
      <c r="B55" s="121" t="s">
        <v>35</v>
      </c>
      <c r="C55" s="112" t="str">
        <f>"2023"</f>
        <v>2023</v>
      </c>
      <c r="D55" s="140">
        <f>5!L43</f>
        <v>0</v>
      </c>
      <c r="E55" s="140">
        <f>5!M43</f>
        <v>0</v>
      </c>
      <c r="F55" s="148">
        <f>5!P43</f>
        <v>0</v>
      </c>
      <c r="G55" s="123">
        <f>5!O43</f>
        <v>0</v>
      </c>
    </row>
    <row r="56" spans="1:7" ht="15" customHeight="1">
      <c r="A56" s="26"/>
      <c r="B56" s="121" t="s">
        <v>36</v>
      </c>
      <c r="C56" s="112" t="str">
        <f>"2023"</f>
        <v>2023</v>
      </c>
      <c r="D56" s="140">
        <f>6!L43</f>
        <v>0</v>
      </c>
      <c r="E56" s="140">
        <f>6!M43</f>
        <v>0</v>
      </c>
      <c r="F56" s="148">
        <f>6!P43</f>
        <v>0</v>
      </c>
      <c r="G56" s="123">
        <f>6!O43</f>
        <v>0</v>
      </c>
    </row>
    <row r="57" spans="1:7" ht="15" customHeight="1">
      <c r="A57" s="26"/>
      <c r="B57" s="186" t="s">
        <v>17</v>
      </c>
      <c r="C57" s="187"/>
      <c r="D57" s="125">
        <f>SUM(D51:D56)</f>
        <v>0</v>
      </c>
      <c r="E57" s="125">
        <f>SUM(E51:E56)</f>
        <v>0</v>
      </c>
      <c r="F57" s="125">
        <f>SUM(F51:F56)</f>
        <v>0</v>
      </c>
      <c r="G57" s="124">
        <f>SUM(G51:G56)</f>
        <v>0</v>
      </c>
    </row>
    <row r="58" spans="1:7" ht="6.75" customHeight="1">
      <c r="A58" s="26"/>
      <c r="D58" s="31"/>
      <c r="E58" s="31"/>
      <c r="F58" s="31"/>
      <c r="G58" s="29"/>
    </row>
    <row r="59" spans="1:7" ht="13.5" customHeight="1">
      <c r="A59" s="26"/>
      <c r="D59" s="34"/>
      <c r="E59" s="127" t="s">
        <v>89</v>
      </c>
      <c r="F59" s="159"/>
      <c r="G59" s="160"/>
    </row>
    <row r="60" spans="1:7" ht="6" customHeight="1">
      <c r="A60" s="26"/>
      <c r="B60" s="65"/>
      <c r="D60" s="34"/>
      <c r="E60" s="33"/>
      <c r="F60" s="35"/>
      <c r="G60" s="29"/>
    </row>
    <row r="61" spans="1:7" ht="14.25" customHeight="1">
      <c r="A61" s="26"/>
      <c r="B61" s="105" t="s">
        <v>91</v>
      </c>
      <c r="D61" s="36"/>
      <c r="E61" s="107" t="s">
        <v>20</v>
      </c>
      <c r="F61" s="159"/>
      <c r="G61" s="160"/>
    </row>
    <row r="62" spans="1:7" ht="15" customHeight="1">
      <c r="A62" s="26"/>
      <c r="B62" s="106" t="s">
        <v>90</v>
      </c>
      <c r="D62" s="37"/>
      <c r="E62" s="108"/>
      <c r="F62" s="32" t="s">
        <v>18</v>
      </c>
      <c r="G62" s="103"/>
    </row>
    <row r="63" spans="1:7" ht="15">
      <c r="A63" s="26"/>
      <c r="B63" s="111" t="s">
        <v>93</v>
      </c>
      <c r="D63" s="35"/>
      <c r="E63" s="37"/>
      <c r="F63" s="37"/>
      <c r="G63" s="29"/>
    </row>
    <row r="64" spans="1:7" ht="15" customHeight="1">
      <c r="A64" s="26"/>
      <c r="B64" s="110" t="s">
        <v>92</v>
      </c>
      <c r="D64" s="37"/>
      <c r="E64" s="149"/>
      <c r="F64" s="149"/>
      <c r="G64" s="29"/>
    </row>
    <row r="65" spans="1:7" ht="15" customHeight="1">
      <c r="A65" s="26"/>
      <c r="B65" s="110" t="s">
        <v>96</v>
      </c>
      <c r="C65" s="104"/>
      <c r="D65" s="37"/>
      <c r="E65" s="79"/>
      <c r="F65" s="79"/>
      <c r="G65" s="29"/>
    </row>
    <row r="66" spans="1:7" ht="15">
      <c r="A66" s="38"/>
      <c r="B66" s="109" t="s">
        <v>94</v>
      </c>
      <c r="C66" s="39"/>
      <c r="D66" s="39"/>
      <c r="E66" s="39"/>
      <c r="F66" s="39"/>
      <c r="G66" s="40"/>
    </row>
    <row r="67" spans="3:4" ht="15">
      <c r="C67" s="41"/>
      <c r="D67" s="41"/>
    </row>
    <row r="68" ht="15">
      <c r="D68" s="42"/>
    </row>
    <row r="69" ht="15">
      <c r="D69" s="42"/>
    </row>
  </sheetData>
  <sheetProtection sheet="1" objects="1" scenarios="1" selectLockedCells="1"/>
  <mergeCells count="31">
    <mergeCell ref="A9:G9"/>
    <mergeCell ref="D21:F21"/>
    <mergeCell ref="A4:G4"/>
    <mergeCell ref="B18:C18"/>
    <mergeCell ref="A8:G8"/>
    <mergeCell ref="A6:G6"/>
    <mergeCell ref="D13:E13"/>
    <mergeCell ref="A3:G3"/>
    <mergeCell ref="F59:G59"/>
    <mergeCell ref="B20:C20"/>
    <mergeCell ref="B30:C30"/>
    <mergeCell ref="B32:C32"/>
    <mergeCell ref="B57:C57"/>
    <mergeCell ref="A16:C16"/>
    <mergeCell ref="B14:F14"/>
    <mergeCell ref="D28:E28"/>
    <mergeCell ref="A11:G11"/>
    <mergeCell ref="D1:G1"/>
    <mergeCell ref="D16:F16"/>
    <mergeCell ref="D23:F23"/>
    <mergeCell ref="D18:F18"/>
    <mergeCell ref="B13:C13"/>
    <mergeCell ref="B23:C23"/>
    <mergeCell ref="E64:F64"/>
    <mergeCell ref="B28:C28"/>
    <mergeCell ref="D24:F24"/>
    <mergeCell ref="B26:C26"/>
    <mergeCell ref="A48:G48"/>
    <mergeCell ref="D20:F20"/>
    <mergeCell ref="F61:G61"/>
    <mergeCell ref="D26:E26"/>
  </mergeCells>
  <dataValidations count="1">
    <dataValidation type="list" showInputMessage="1" showErrorMessage="1" sqref="D13:E13">
      <formula1>"Hôtel,Meublé de tourisme,Centre d'Hébergement,Résidence hôtelière,Village Vacances"</formula1>
    </dataValidation>
  </dataValidations>
  <hyperlinks>
    <hyperlink ref="B62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5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CONCATENATE(MOIS1," ",ANNEE)</f>
        <v>Janvier 2023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JUILLET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40</v>
      </c>
      <c r="D12" s="196"/>
      <c r="E12" s="81"/>
      <c r="F12" s="81"/>
      <c r="G12" s="190" t="s">
        <v>38</v>
      </c>
      <c r="H12" s="191"/>
      <c r="I12" s="191"/>
      <c r="J12" s="192"/>
      <c r="K12" s="190" t="s">
        <v>100</v>
      </c>
      <c r="L12" s="191"/>
      <c r="M12" s="191"/>
      <c r="N12" s="191"/>
      <c r="O12" s="191"/>
      <c r="P12" s="192"/>
      <c r="Q12" s="190" t="s">
        <v>81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43" t="s">
        <v>99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CONCATENATE("01/01/",ANNEE)</f>
        <v>01/01/2023</v>
      </c>
      <c r="D14" s="114" t="str">
        <f>CONCATENATE("08/01/",ANNEE)</f>
        <v>08/01/2023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42">
        <f>(IF(G14&gt;0,IF((G14/I14)*5%&gt;1.5,1.5,(G14/I14)*5%),0))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(IF(G15&gt;0,IF((G15/I15)*5%&gt;1.5,1.5,(G15/I15)*5%),0))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C14:D42 G14:I42 Q14:T42 L14:L42 N19:N42" name="Plage1_1"/>
  </protectedRanges>
  <mergeCells count="10">
    <mergeCell ref="K12:P12"/>
    <mergeCell ref="C4:T4"/>
    <mergeCell ref="C5:T5"/>
    <mergeCell ref="L1:T1"/>
    <mergeCell ref="C12:D12"/>
    <mergeCell ref="B7:T7"/>
    <mergeCell ref="B8:T8"/>
    <mergeCell ref="Q12:T12"/>
    <mergeCell ref="A10:T10"/>
    <mergeCell ref="G12:J12"/>
  </mergeCells>
  <conditionalFormatting sqref="O15:O42">
    <cfRule type="containsErrors" priority="6" dxfId="51">
      <formula>ISERROR(O15)</formula>
    </cfRule>
  </conditionalFormatting>
  <conditionalFormatting sqref="E14:F42">
    <cfRule type="containsErrors" priority="5" dxfId="51">
      <formula>ISERROR(E14)</formula>
    </cfRule>
  </conditionalFormatting>
  <conditionalFormatting sqref="K14:K42">
    <cfRule type="containsErrors" priority="4" dxfId="51">
      <formula>ISERROR(K14)</formula>
    </cfRule>
  </conditionalFormatting>
  <conditionalFormatting sqref="M14:M42">
    <cfRule type="containsErrors" priority="3" dxfId="51">
      <formula>ISERROR(M14)</formula>
    </cfRule>
  </conditionalFormatting>
  <conditionalFormatting sqref="J15:J42">
    <cfRule type="containsErrors" priority="2" dxfId="51">
      <formula>ISERROR(J15)</formula>
    </cfRule>
  </conditionalFormatting>
  <conditionalFormatting sqref="P15:P42">
    <cfRule type="expression" priority="1" dxfId="52" stopIfTrue="1">
      <formula>ISERROR(P15)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CONCATENATE(MOIS2," ",ANNEE)</f>
        <v>Février 2023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JUILLET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40</v>
      </c>
      <c r="D12" s="196"/>
      <c r="E12" s="81"/>
      <c r="F12" s="81"/>
      <c r="G12" s="190" t="s">
        <v>38</v>
      </c>
      <c r="H12" s="191"/>
      <c r="I12" s="191"/>
      <c r="J12" s="192"/>
      <c r="K12" s="190" t="s">
        <v>100</v>
      </c>
      <c r="L12" s="191"/>
      <c r="M12" s="191"/>
      <c r="N12" s="191"/>
      <c r="O12" s="191"/>
      <c r="P12" s="192"/>
      <c r="Q12" s="190" t="s">
        <v>81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43" t="s">
        <v>99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01/01/2023</v>
      </c>
      <c r="D14" s="114" t="str">
        <f>1!D14</f>
        <v>08/01/2023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42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>SUM(Q15:Q42)</f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CONCATENATE(MOIS3," ",ANNEE)</f>
        <v>Mars 2023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JUILLET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40</v>
      </c>
      <c r="D12" s="196"/>
      <c r="E12" s="81"/>
      <c r="F12" s="81"/>
      <c r="G12" s="190" t="s">
        <v>38</v>
      </c>
      <c r="H12" s="191"/>
      <c r="I12" s="191"/>
      <c r="J12" s="192"/>
      <c r="K12" s="190" t="s">
        <v>100</v>
      </c>
      <c r="L12" s="191"/>
      <c r="M12" s="191"/>
      <c r="N12" s="191"/>
      <c r="O12" s="191"/>
      <c r="P12" s="192"/>
      <c r="Q12" s="190" t="s">
        <v>81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43" t="s">
        <v>99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01/01/2023</v>
      </c>
      <c r="D14" s="114" t="str">
        <f>1!D14</f>
        <v>08/01/2023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42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70" zoomScaleNormal="70" zoomScalePageLayoutView="0" workbookViewId="0" topLeftCell="A1">
      <pane xSplit="2" ySplit="14" topLeftCell="C40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CONCATENATE(MOIS4," ",ANNEE)</f>
        <v>Avril 2023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JUILLET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40</v>
      </c>
      <c r="D12" s="196"/>
      <c r="E12" s="81"/>
      <c r="F12" s="81"/>
      <c r="G12" s="190" t="s">
        <v>38</v>
      </c>
      <c r="H12" s="191"/>
      <c r="I12" s="191"/>
      <c r="J12" s="192"/>
      <c r="K12" s="190" t="s">
        <v>100</v>
      </c>
      <c r="L12" s="191"/>
      <c r="M12" s="191"/>
      <c r="N12" s="191"/>
      <c r="O12" s="191"/>
      <c r="P12" s="192"/>
      <c r="Q12" s="190" t="s">
        <v>81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43" t="s">
        <v>99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01/01/2023</v>
      </c>
      <c r="D14" s="114" t="str">
        <f>1!D14</f>
        <v>08/01/2023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42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5">
      <pane xSplit="2" ySplit="10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CONCATENATE(MOIS5," ",ANNEE)</f>
        <v>Mai 2023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JUILLET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40</v>
      </c>
      <c r="D12" s="196"/>
      <c r="E12" s="81"/>
      <c r="F12" s="81"/>
      <c r="G12" s="190" t="s">
        <v>38</v>
      </c>
      <c r="H12" s="191"/>
      <c r="I12" s="191"/>
      <c r="J12" s="192"/>
      <c r="K12" s="190" t="s">
        <v>100</v>
      </c>
      <c r="L12" s="191"/>
      <c r="M12" s="191"/>
      <c r="N12" s="191"/>
      <c r="O12" s="191"/>
      <c r="P12" s="192"/>
      <c r="Q12" s="190" t="s">
        <v>81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43" t="s">
        <v>99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01/01/2023</v>
      </c>
      <c r="D14" s="114" t="str">
        <f>1!D14</f>
        <v>08/01/2023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42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4">
      <pane xSplit="2" ySplit="11" topLeftCell="F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CONCATENATE(MOIS6," ",ANNEE)</f>
        <v>Juin 2023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JUILLET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40</v>
      </c>
      <c r="D12" s="196"/>
      <c r="E12" s="81"/>
      <c r="F12" s="81"/>
      <c r="G12" s="190" t="s">
        <v>38</v>
      </c>
      <c r="H12" s="191"/>
      <c r="I12" s="191"/>
      <c r="J12" s="192"/>
      <c r="K12" s="190" t="s">
        <v>100</v>
      </c>
      <c r="L12" s="191"/>
      <c r="M12" s="191"/>
      <c r="N12" s="191"/>
      <c r="O12" s="191"/>
      <c r="P12" s="192"/>
      <c r="Q12" s="190" t="s">
        <v>81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43" t="s">
        <v>99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01/01/2023</v>
      </c>
      <c r="D14" s="114" t="str">
        <f>1!D14</f>
        <v>08/01/2023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42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COCHELIN Hélène</cp:lastModifiedBy>
  <cp:lastPrinted>2023-06-13T14:01:01Z</cp:lastPrinted>
  <dcterms:created xsi:type="dcterms:W3CDTF">2012-12-10T09:17:09Z</dcterms:created>
  <dcterms:modified xsi:type="dcterms:W3CDTF">2023-06-13T14:01:21Z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